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scajag\Downloads\"/>
    </mc:Choice>
  </mc:AlternateContent>
  <xr:revisionPtr revIDLastSave="0" documentId="13_ncr:1_{198DC568-38C0-4841-9BF4-BADD94FF92C9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Program Budget" sheetId="3" r:id="rId1"/>
    <sheet name="Work Experience Budget" sheetId="2" r:id="rId2"/>
    <sheet name="Proposal Budget Summary1" sheetId="5" r:id="rId3"/>
  </sheets>
  <definedNames>
    <definedName name="_xlnm.Print_Area" localSheetId="0">'Program Budget'!$B$1:$G$44</definedName>
    <definedName name="_xlnm.Print_Area" localSheetId="2">'Proposal Budget Summary1'!$A$1:$D$26</definedName>
    <definedName name="_xlnm.Print_Area" localSheetId="1">'Work Experience Budget'!$B$1:$G$46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2" l="1"/>
  <c r="C18" i="5" s="1"/>
  <c r="G42" i="3"/>
  <c r="A19" i="5"/>
  <c r="G11" i="2" l="1"/>
  <c r="G10" i="2"/>
  <c r="G9" i="2"/>
  <c r="G10" i="3"/>
  <c r="G9" i="3"/>
  <c r="G11" i="3" l="1"/>
  <c r="G34" i="3" l="1"/>
  <c r="C23" i="2" l="1"/>
  <c r="G36" i="2"/>
  <c r="G41" i="2"/>
  <c r="G13" i="2"/>
  <c r="G12" i="2"/>
  <c r="C23" i="3"/>
  <c r="G39" i="3"/>
  <c r="G13" i="3"/>
  <c r="G12" i="3"/>
  <c r="G14" i="2" l="1"/>
  <c r="G14" i="3"/>
  <c r="G19" i="2" l="1"/>
  <c r="G18" i="2"/>
  <c r="G17" i="2"/>
  <c r="G19" i="3"/>
  <c r="G18" i="3"/>
  <c r="G17" i="3"/>
  <c r="G22" i="2"/>
  <c r="G20" i="2"/>
  <c r="G21" i="2"/>
  <c r="G20" i="3"/>
  <c r="G21" i="3"/>
  <c r="G22" i="3"/>
  <c r="G23" i="2" l="1"/>
  <c r="G23" i="3"/>
  <c r="B18" i="5" s="1"/>
  <c r="D18" i="5" s="1"/>
  <c r="G44" i="3" l="1"/>
  <c r="B12" i="5" s="1"/>
  <c r="G46" i="2"/>
  <c r="C12" i="5" s="1"/>
  <c r="C17" i="5" s="1"/>
  <c r="C19" i="5" s="1"/>
  <c r="D12" i="5" l="1"/>
  <c r="B17" i="5"/>
  <c r="D17" i="5" l="1"/>
  <c r="D19" i="5" s="1"/>
  <c r="C20" i="5" s="1"/>
  <c r="B19" i="5"/>
</calcChain>
</file>

<file path=xl/sharedStrings.xml><?xml version="1.0" encoding="utf-8"?>
<sst xmlns="http://schemas.openxmlformats.org/spreadsheetml/2006/main" count="108" uniqueCount="46">
  <si>
    <t>Attachment S</t>
  </si>
  <si>
    <t>Exhibit A1</t>
  </si>
  <si>
    <t xml:space="preserve"> Youth Vendor Program Budget</t>
  </si>
  <si>
    <t>Vendor Name:</t>
  </si>
  <si>
    <t>Complete all YELLOW cells only</t>
  </si>
  <si>
    <t>Program Name</t>
  </si>
  <si>
    <t>Program Period</t>
  </si>
  <si>
    <t xml:space="preserve"> </t>
  </si>
  <si>
    <t>Salaries:</t>
  </si>
  <si>
    <t>Hourly Rate</t>
  </si>
  <si>
    <t>Current Weekly hours Worked at Youth Vendor</t>
  </si>
  <si>
    <t>Weekly hours charged to Program Component</t>
  </si>
  <si>
    <t># of Weeks Charged to this Proposal</t>
  </si>
  <si>
    <t>Total</t>
  </si>
  <si>
    <t>Staff Positions (list below)</t>
  </si>
  <si>
    <t>Fringe (List Components )</t>
  </si>
  <si>
    <t>% of  total Salaries</t>
  </si>
  <si>
    <t>Other Costs:</t>
  </si>
  <si>
    <t xml:space="preserve">Describe briefly below - Explain fully in Narrative </t>
  </si>
  <si>
    <t>Premises</t>
  </si>
  <si>
    <t>Supplies</t>
  </si>
  <si>
    <t>Travel</t>
  </si>
  <si>
    <t>Communications</t>
  </si>
  <si>
    <t>Equipment</t>
  </si>
  <si>
    <t>Other Meetings</t>
  </si>
  <si>
    <t>Occupancy</t>
  </si>
  <si>
    <t>Other (Specify)</t>
  </si>
  <si>
    <t xml:space="preserve">Total </t>
  </si>
  <si>
    <t>Subcontracts :</t>
  </si>
  <si>
    <t>Specify</t>
  </si>
  <si>
    <r>
      <t>Indirect /Admin</t>
    </r>
    <r>
      <rPr>
        <b/>
        <sz val="10"/>
        <color theme="1"/>
        <rFont val="Calibri"/>
        <family val="2"/>
        <scheme val="minor"/>
      </rPr>
      <t xml:space="preserve"> (Cannot Exceed 5% of Total Funds Requested)</t>
    </r>
  </si>
  <si>
    <t>5% of direct coists</t>
  </si>
  <si>
    <t>Total Funds Requested</t>
  </si>
  <si>
    <t>Youth Vendor Work Experience Budget</t>
  </si>
  <si>
    <t>Current Weekly hours Worked at Vendor</t>
  </si>
  <si>
    <t>Weekly hours charged to Work Experience Component</t>
  </si>
  <si>
    <t>Participant Stipends</t>
  </si>
  <si>
    <t>Participant Fringe</t>
  </si>
  <si>
    <t>5% of direct costs</t>
  </si>
  <si>
    <t>Program</t>
  </si>
  <si>
    <t>Work Experience</t>
  </si>
  <si>
    <t xml:space="preserve"> Component</t>
  </si>
  <si>
    <t>Work Experience % Calculations</t>
  </si>
  <si>
    <t>Less Indirect/Admin</t>
  </si>
  <si>
    <t>Work Experience % Share (20% min)</t>
  </si>
  <si>
    <t>WIOA Youth  Proposal Budget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</si>
</sst>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&quot;$&quot;#,##0.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4" tint="0.39997558519241921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ashed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113">
    <xf numFmtId="0" fontId="0" fillId="0" borderId="0" xfId="0"/>
    <xf numFmtId="165" fontId="2" fillId="3" borderId="1" xfId="0" applyNumberFormat="1" applyFont="1" applyFill="1" applyBorder="1" applyAlignment="1">
      <alignment vertical="center"/>
    </xf>
    <xf numFmtId="0" fontId="3" fillId="4" borderId="4" xfId="0" applyFont="1" applyFill="1" applyBorder="1" applyAlignment="1">
      <alignment vertical="top" wrapText="1"/>
    </xf>
    <xf numFmtId="0" fontId="2" fillId="4" borderId="5" xfId="0" applyFont="1" applyFill="1" applyBorder="1" applyAlignment="1">
      <alignment vertical="top" wrapText="1"/>
    </xf>
    <xf numFmtId="0" fontId="2" fillId="4" borderId="6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top"/>
    </xf>
    <xf numFmtId="0" fontId="2" fillId="3" borderId="5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center" vertical="top" wrapText="1"/>
    </xf>
    <xf numFmtId="164" fontId="2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top"/>
    </xf>
    <xf numFmtId="0" fontId="0" fillId="3" borderId="1" xfId="0" applyFill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3" fillId="2" borderId="4" xfId="0" applyFont="1" applyFill="1" applyBorder="1" applyAlignment="1">
      <alignment vertical="top" wrapText="1"/>
    </xf>
    <xf numFmtId="10" fontId="0" fillId="0" borderId="0" xfId="0" applyNumberFormat="1"/>
    <xf numFmtId="164" fontId="10" fillId="0" borderId="1" xfId="0" applyNumberFormat="1" applyFont="1" applyBorder="1" applyAlignment="1">
      <alignment horizont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wrapText="1"/>
    </xf>
    <xf numFmtId="0" fontId="0" fillId="0" borderId="0" xfId="0" quotePrefix="1"/>
    <xf numFmtId="10" fontId="9" fillId="2" borderId="1" xfId="0" applyNumberFormat="1" applyFont="1" applyFill="1" applyBorder="1" applyAlignment="1">
      <alignment vertical="center"/>
    </xf>
    <xf numFmtId="10" fontId="2" fillId="3" borderId="1" xfId="0" applyNumberFormat="1" applyFont="1" applyFill="1" applyBorder="1" applyAlignment="1">
      <alignment vertical="center"/>
    </xf>
    <xf numFmtId="10" fontId="12" fillId="0" borderId="1" xfId="0" applyNumberFormat="1" applyFont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0" borderId="14" xfId="0" applyBorder="1" applyProtection="1">
      <protection locked="0"/>
    </xf>
    <xf numFmtId="0" fontId="0" fillId="0" borderId="14" xfId="0" applyBorder="1" applyAlignment="1" applyProtection="1">
      <alignment horizontal="right"/>
      <protection locked="0"/>
    </xf>
    <xf numFmtId="0" fontId="1" fillId="0" borderId="0" xfId="0" applyFont="1"/>
    <xf numFmtId="8" fontId="0" fillId="0" borderId="0" xfId="0" applyNumberFormat="1" applyAlignment="1">
      <alignment horizontal="right"/>
    </xf>
    <xf numFmtId="0" fontId="0" fillId="0" borderId="14" xfId="0" applyBorder="1"/>
    <xf numFmtId="8" fontId="0" fillId="0" borderId="14" xfId="0" applyNumberFormat="1" applyBorder="1" applyAlignment="1">
      <alignment horizontal="right"/>
    </xf>
    <xf numFmtId="8" fontId="13" fillId="0" borderId="0" xfId="0" applyNumberFormat="1" applyFont="1" applyAlignment="1">
      <alignment horizontal="right"/>
    </xf>
    <xf numFmtId="10" fontId="0" fillId="0" borderId="0" xfId="0" applyNumberFormat="1" applyAlignment="1">
      <alignment horizontal="right"/>
    </xf>
    <xf numFmtId="0" fontId="1" fillId="3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7" fillId="0" borderId="0" xfId="0" applyFont="1"/>
    <xf numFmtId="0" fontId="12" fillId="2" borderId="1" xfId="0" applyFont="1" applyFill="1" applyBorder="1" applyAlignment="1">
      <alignment vertical="center"/>
    </xf>
    <xf numFmtId="0" fontId="10" fillId="2" borderId="1" xfId="0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164" fontId="0" fillId="0" borderId="0" xfId="0" applyNumberFormat="1"/>
    <xf numFmtId="9" fontId="0" fillId="0" borderId="0" xfId="1" applyFont="1"/>
    <xf numFmtId="43" fontId="0" fillId="0" borderId="0" xfId="2" applyFont="1"/>
    <xf numFmtId="9" fontId="0" fillId="0" borderId="0" xfId="1" applyFont="1" applyAlignment="1">
      <alignment horizontal="right"/>
    </xf>
    <xf numFmtId="9" fontId="2" fillId="3" borderId="6" xfId="1" applyFont="1" applyFill="1" applyBorder="1" applyAlignment="1">
      <alignment vertical="center" wrapText="1"/>
    </xf>
    <xf numFmtId="9" fontId="0" fillId="0" borderId="0" xfId="0" applyNumberFormat="1"/>
    <xf numFmtId="0" fontId="1" fillId="0" borderId="0" xfId="0" applyFont="1" applyAlignment="1">
      <alignment horizontal="right"/>
    </xf>
    <xf numFmtId="0" fontId="0" fillId="3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0" fillId="3" borderId="1" xfId="3" applyNumberFormat="1" applyFont="1" applyFill="1" applyBorder="1" applyAlignment="1">
      <alignment horizontal="center" vertical="center"/>
    </xf>
    <xf numFmtId="166" fontId="0" fillId="3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top" wrapText="1"/>
    </xf>
    <xf numFmtId="10" fontId="9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164" fontId="16" fillId="3" borderId="15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1" fillId="0" borderId="0" xfId="0" applyFont="1" applyAlignment="1" applyProtection="1">
      <alignment wrapText="1"/>
      <protection locked="0"/>
    </xf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10" fillId="2" borderId="4" xfId="0" applyFont="1" applyFill="1" applyBorder="1"/>
    <xf numFmtId="0" fontId="10" fillId="2" borderId="5" xfId="0" applyFont="1" applyFill="1" applyBorder="1"/>
    <xf numFmtId="0" fontId="10" fillId="2" borderId="6" xfId="0" applyFont="1" applyFill="1" applyBorder="1"/>
    <xf numFmtId="0" fontId="3" fillId="4" borderId="4" xfId="0" applyFont="1" applyFill="1" applyBorder="1" applyAlignment="1">
      <alignment vertical="top" wrapText="1"/>
    </xf>
    <xf numFmtId="0" fontId="3" fillId="4" borderId="5" xfId="0" applyFont="1" applyFill="1" applyBorder="1" applyAlignment="1">
      <alignment vertical="top" wrapText="1"/>
    </xf>
    <xf numFmtId="0" fontId="3" fillId="4" borderId="6" xfId="0" applyFont="1" applyFill="1" applyBorder="1" applyAlignment="1">
      <alignment vertical="top" wrapText="1"/>
    </xf>
    <xf numFmtId="0" fontId="1" fillId="2" borderId="7" xfId="0" applyFont="1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7" fillId="0" borderId="0" xfId="0" applyFont="1" applyAlignment="1">
      <alignment horizontal="center"/>
    </xf>
    <xf numFmtId="0" fontId="4" fillId="3" borderId="10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4" borderId="11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4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top" wrapText="1"/>
    </xf>
    <xf numFmtId="0" fontId="0" fillId="2" borderId="7" xfId="0" applyFill="1" applyBorder="1" applyAlignment="1">
      <alignment vertical="top" wrapText="1"/>
    </xf>
    <xf numFmtId="0" fontId="4" fillId="3" borderId="16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8" xfId="0" applyFont="1" applyFill="1" applyBorder="1" applyAlignment="1" applyProtection="1">
      <alignment vertical="center"/>
      <protection locked="0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Relationship Id="rId4" Type="http://schemas.openxmlformats.org/officeDocument/2006/relationships/customProperty" Target="../customProperty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4"/>
  <sheetViews>
    <sheetView topLeftCell="A28" workbookViewId="0">
      <selection activeCell="B11" sqref="B9:B11"/>
    </sheetView>
  </sheetViews>
  <sheetFormatPr defaultRowHeight="15" x14ac:dyDescent="0.25"/>
  <cols>
    <col min="1" max="1" width="1.85546875" customWidth="1"/>
    <col min="2" max="2" width="34.85546875" customWidth="1"/>
    <col min="3" max="3" width="21.42578125" customWidth="1"/>
    <col min="4" max="4" width="12.42578125" style="73" customWidth="1"/>
    <col min="5" max="5" width="19.42578125" style="73" customWidth="1"/>
    <col min="6" max="6" width="20.140625" customWidth="1"/>
    <col min="7" max="7" width="19" customWidth="1"/>
    <col min="8" max="8" width="12.140625" customWidth="1"/>
    <col min="9" max="9" width="29.5703125" customWidth="1"/>
  </cols>
  <sheetData>
    <row r="1" spans="2:9" ht="18.75" customHeight="1" x14ac:dyDescent="0.3">
      <c r="B1" s="56" t="s">
        <v>0</v>
      </c>
      <c r="G1" s="68" t="s">
        <v>1</v>
      </c>
    </row>
    <row r="2" spans="2:9" ht="18.75" x14ac:dyDescent="0.3">
      <c r="C2" s="96" t="s">
        <v>2</v>
      </c>
      <c r="D2" s="96"/>
      <c r="E2" s="96"/>
      <c r="F2" s="96"/>
    </row>
    <row r="3" spans="2:9" ht="15.75" thickBot="1" x14ac:dyDescent="0.3"/>
    <row r="4" spans="2:9" ht="24" customHeight="1" x14ac:dyDescent="0.25">
      <c r="B4" s="7" t="s">
        <v>3</v>
      </c>
      <c r="C4" s="97"/>
      <c r="D4" s="98"/>
      <c r="E4" s="99"/>
      <c r="F4" s="100" t="s">
        <v>4</v>
      </c>
      <c r="G4" s="101"/>
    </row>
    <row r="5" spans="2:9" ht="22.5" customHeight="1" x14ac:dyDescent="0.25">
      <c r="B5" s="7" t="s">
        <v>5</v>
      </c>
      <c r="C5" s="102"/>
      <c r="D5" s="103"/>
      <c r="E5" s="104"/>
      <c r="F5" s="10" t="s">
        <v>6</v>
      </c>
      <c r="G5" s="59"/>
    </row>
    <row r="6" spans="2:9" ht="12" customHeight="1" thickBot="1" x14ac:dyDescent="0.3">
      <c r="B6" s="11" t="s">
        <v>7</v>
      </c>
      <c r="C6" s="105" t="s">
        <v>7</v>
      </c>
      <c r="D6" s="106"/>
      <c r="E6" s="107"/>
      <c r="F6" s="12"/>
      <c r="G6" s="12"/>
    </row>
    <row r="7" spans="2:9" ht="65.25" customHeight="1" x14ac:dyDescent="0.25">
      <c r="B7" s="7" t="s">
        <v>8</v>
      </c>
      <c r="C7" s="9" t="s">
        <v>9</v>
      </c>
      <c r="D7" s="38" t="s">
        <v>10</v>
      </c>
      <c r="E7" s="9" t="s">
        <v>11</v>
      </c>
      <c r="F7" s="9" t="s">
        <v>12</v>
      </c>
      <c r="G7" s="13" t="s">
        <v>13</v>
      </c>
    </row>
    <row r="8" spans="2:9" ht="15.75" x14ac:dyDescent="0.25">
      <c r="B8" s="7" t="s">
        <v>14</v>
      </c>
      <c r="C8" s="70"/>
      <c r="D8" s="70"/>
      <c r="E8" s="70"/>
      <c r="F8" s="21"/>
      <c r="G8" s="22"/>
    </row>
    <row r="9" spans="2:9" ht="16.5" customHeight="1" x14ac:dyDescent="0.25">
      <c r="B9" s="24"/>
      <c r="C9" s="71"/>
      <c r="D9" s="69"/>
      <c r="E9" s="69"/>
      <c r="F9" s="69"/>
      <c r="G9" s="25">
        <f>ROUND(C9*E9*F9,0)</f>
        <v>0</v>
      </c>
      <c r="H9" s="63"/>
    </row>
    <row r="10" spans="2:9" ht="16.5" customHeight="1" x14ac:dyDescent="0.25">
      <c r="B10" s="24"/>
      <c r="C10" s="71"/>
      <c r="D10" s="69"/>
      <c r="E10" s="69"/>
      <c r="F10" s="69"/>
      <c r="G10" s="25">
        <f>ROUND(C10*E10*F10,0)</f>
        <v>0</v>
      </c>
      <c r="H10" s="64"/>
    </row>
    <row r="11" spans="2:9" ht="16.5" customHeight="1" x14ac:dyDescent="0.25">
      <c r="B11" s="24"/>
      <c r="C11" s="71"/>
      <c r="D11" s="69"/>
      <c r="E11" s="69"/>
      <c r="F11" s="69"/>
      <c r="G11" s="25">
        <f t="shared" ref="G11:G13" si="0">C11*E11*F11</f>
        <v>0</v>
      </c>
      <c r="H11" s="63"/>
    </row>
    <row r="12" spans="2:9" ht="16.5" customHeight="1" x14ac:dyDescent="0.25">
      <c r="B12" s="24"/>
      <c r="C12" s="71"/>
      <c r="D12" s="69"/>
      <c r="E12" s="80"/>
      <c r="F12" s="69"/>
      <c r="G12" s="25">
        <f t="shared" si="0"/>
        <v>0</v>
      </c>
      <c r="H12" s="63"/>
    </row>
    <row r="13" spans="2:9" ht="16.5" customHeight="1" x14ac:dyDescent="0.25">
      <c r="B13" s="24"/>
      <c r="C13" s="72"/>
      <c r="D13" s="69"/>
      <c r="E13" s="69"/>
      <c r="F13" s="24"/>
      <c r="G13" s="25">
        <f t="shared" si="0"/>
        <v>0</v>
      </c>
      <c r="H13" s="64"/>
      <c r="I13" s="64"/>
    </row>
    <row r="14" spans="2:9" ht="18.75" customHeight="1" x14ac:dyDescent="0.25">
      <c r="B14" s="52" t="s">
        <v>13</v>
      </c>
      <c r="C14" s="18"/>
      <c r="D14" s="74"/>
      <c r="E14" s="74"/>
      <c r="F14" s="18"/>
      <c r="G14" s="17">
        <f>SUM(G9:G13)</f>
        <v>0</v>
      </c>
    </row>
    <row r="15" spans="2:9" ht="12.75" customHeight="1" x14ac:dyDescent="0.25">
      <c r="B15" s="2"/>
      <c r="C15" s="2"/>
      <c r="D15" s="75"/>
      <c r="E15" s="75"/>
      <c r="F15" s="4"/>
      <c r="G15" s="19"/>
    </row>
    <row r="16" spans="2:9" ht="23.25" customHeight="1" x14ac:dyDescent="0.25">
      <c r="B16" s="7" t="s">
        <v>15</v>
      </c>
      <c r="C16" s="8" t="s">
        <v>16</v>
      </c>
      <c r="D16" s="76"/>
      <c r="E16" s="74"/>
      <c r="F16" s="18"/>
      <c r="G16" s="14" t="s">
        <v>13</v>
      </c>
    </row>
    <row r="17" spans="2:9" ht="15.75" customHeight="1" x14ac:dyDescent="0.25">
      <c r="B17" s="1"/>
      <c r="C17" s="33"/>
      <c r="D17" s="76"/>
      <c r="E17" s="76"/>
      <c r="F17" s="32"/>
      <c r="G17" s="25">
        <f>ROUND(G14*C17,0)</f>
        <v>0</v>
      </c>
    </row>
    <row r="18" spans="2:9" ht="15.75" customHeight="1" x14ac:dyDescent="0.25">
      <c r="B18" s="1"/>
      <c r="C18" s="33"/>
      <c r="D18" s="76"/>
      <c r="E18" s="76"/>
      <c r="F18" s="32"/>
      <c r="G18" s="25">
        <f>ROUND(G14*C18,0)</f>
        <v>0</v>
      </c>
      <c r="H18" s="62"/>
    </row>
    <row r="19" spans="2:9" ht="15.75" customHeight="1" x14ac:dyDescent="0.25">
      <c r="B19" s="1"/>
      <c r="C19" s="33"/>
      <c r="D19" s="76"/>
      <c r="E19" s="76"/>
      <c r="F19" s="32"/>
      <c r="G19" s="25">
        <f>ROUND(G14*C19,0)</f>
        <v>0</v>
      </c>
      <c r="H19" s="62"/>
    </row>
    <row r="20" spans="2:9" ht="15.75" customHeight="1" x14ac:dyDescent="0.25">
      <c r="B20" s="1"/>
      <c r="C20" s="1"/>
      <c r="D20" s="76"/>
      <c r="E20" s="76"/>
      <c r="F20" s="32"/>
      <c r="G20" s="25">
        <f>G14*C20</f>
        <v>0</v>
      </c>
      <c r="H20" s="62"/>
    </row>
    <row r="21" spans="2:9" ht="15.75" customHeight="1" x14ac:dyDescent="0.25">
      <c r="B21" s="1"/>
      <c r="C21" s="1"/>
      <c r="D21" s="76"/>
      <c r="E21" s="76"/>
      <c r="F21" s="32"/>
      <c r="G21" s="25">
        <f>G14*C21</f>
        <v>0</v>
      </c>
      <c r="H21" s="62"/>
    </row>
    <row r="22" spans="2:9" ht="15.75" customHeight="1" x14ac:dyDescent="0.25">
      <c r="B22" s="1"/>
      <c r="C22" s="1"/>
      <c r="D22" s="76"/>
      <c r="E22" s="76"/>
      <c r="F22" s="32"/>
      <c r="G22" s="25">
        <f>G14*C22</f>
        <v>0</v>
      </c>
      <c r="H22" s="62"/>
    </row>
    <row r="23" spans="2:9" ht="18.75" customHeight="1" x14ac:dyDescent="0.25">
      <c r="B23" s="52" t="s">
        <v>13</v>
      </c>
      <c r="C23" s="34">
        <f>SUM(C17:C22)</f>
        <v>0</v>
      </c>
      <c r="D23" s="77"/>
      <c r="E23" s="74"/>
      <c r="F23" s="18"/>
      <c r="G23" s="17">
        <f>SUM(G17:G22)</f>
        <v>0</v>
      </c>
      <c r="H23" s="62"/>
    </row>
    <row r="24" spans="2:9" ht="15.75" x14ac:dyDescent="0.25">
      <c r="B24" s="2"/>
      <c r="C24" s="2"/>
      <c r="D24" s="75"/>
      <c r="E24" s="75"/>
      <c r="F24" s="4"/>
      <c r="G24" s="19"/>
    </row>
    <row r="25" spans="2:9" ht="15.75" x14ac:dyDescent="0.25">
      <c r="B25" s="23" t="s">
        <v>17</v>
      </c>
      <c r="C25" s="108" t="s">
        <v>18</v>
      </c>
      <c r="D25" s="109"/>
      <c r="E25" s="109"/>
      <c r="F25" s="109"/>
      <c r="G25" s="15" t="s">
        <v>13</v>
      </c>
    </row>
    <row r="26" spans="2:9" ht="16.5" customHeight="1" x14ac:dyDescent="0.25">
      <c r="B26" s="51" t="s">
        <v>19</v>
      </c>
      <c r="C26" s="85"/>
      <c r="D26" s="86"/>
      <c r="E26" s="86"/>
      <c r="F26" s="87"/>
      <c r="G26" s="20"/>
    </row>
    <row r="27" spans="2:9" ht="38.450000000000003" customHeight="1" x14ac:dyDescent="0.25">
      <c r="B27" s="51" t="s">
        <v>20</v>
      </c>
      <c r="C27" s="85"/>
      <c r="D27" s="86"/>
      <c r="E27" s="86"/>
      <c r="F27" s="87"/>
      <c r="G27" s="20"/>
      <c r="H27" s="62"/>
    </row>
    <row r="28" spans="2:9" ht="30" customHeight="1" x14ac:dyDescent="0.25">
      <c r="B28" s="51" t="s">
        <v>21</v>
      </c>
      <c r="C28" s="85"/>
      <c r="D28" s="86"/>
      <c r="E28" s="86"/>
      <c r="F28" s="87"/>
      <c r="G28" s="20"/>
      <c r="I28" s="62"/>
    </row>
    <row r="29" spans="2:9" ht="16.5" customHeight="1" x14ac:dyDescent="0.25">
      <c r="B29" s="51" t="s">
        <v>22</v>
      </c>
      <c r="C29" s="85"/>
      <c r="D29" s="86"/>
      <c r="E29" s="86"/>
      <c r="F29" s="87"/>
      <c r="G29" s="20"/>
    </row>
    <row r="30" spans="2:9" ht="36.75" customHeight="1" x14ac:dyDescent="0.25">
      <c r="B30" s="51" t="s">
        <v>23</v>
      </c>
      <c r="C30" s="85"/>
      <c r="D30" s="86"/>
      <c r="E30" s="86"/>
      <c r="F30" s="87"/>
      <c r="G30" s="20"/>
    </row>
    <row r="31" spans="2:9" ht="16.5" customHeight="1" x14ac:dyDescent="0.25">
      <c r="B31" s="51" t="s">
        <v>24</v>
      </c>
      <c r="C31" s="85"/>
      <c r="D31" s="86"/>
      <c r="E31" s="86"/>
      <c r="F31" s="87"/>
      <c r="G31" s="20"/>
    </row>
    <row r="32" spans="2:9" ht="16.5" customHeight="1" x14ac:dyDescent="0.25">
      <c r="B32" s="51" t="s">
        <v>25</v>
      </c>
      <c r="C32" s="85"/>
      <c r="D32" s="86"/>
      <c r="E32" s="86"/>
      <c r="F32" s="87"/>
      <c r="G32" s="20"/>
      <c r="H32" s="62"/>
    </row>
    <row r="33" spans="2:9" ht="16.5" customHeight="1" x14ac:dyDescent="0.25">
      <c r="B33" s="51" t="s">
        <v>26</v>
      </c>
      <c r="C33" s="85"/>
      <c r="D33" s="86"/>
      <c r="E33" s="86"/>
      <c r="F33" s="87"/>
      <c r="G33" s="20"/>
    </row>
    <row r="34" spans="2:9" ht="23.25" customHeight="1" x14ac:dyDescent="0.25">
      <c r="B34" s="7" t="s">
        <v>27</v>
      </c>
      <c r="C34" s="53"/>
      <c r="D34" s="78"/>
      <c r="E34" s="78"/>
      <c r="F34" s="55"/>
      <c r="G34" s="17">
        <f>SUM(G26:G33)</f>
        <v>0</v>
      </c>
    </row>
    <row r="35" spans="2:9" ht="16.5" customHeight="1" x14ac:dyDescent="0.25">
      <c r="B35" s="2"/>
      <c r="C35" s="2"/>
      <c r="D35" s="75"/>
      <c r="E35" s="75"/>
      <c r="F35" s="4"/>
      <c r="G35" s="19"/>
    </row>
    <row r="36" spans="2:9" ht="15.75" x14ac:dyDescent="0.25">
      <c r="B36" s="7" t="s">
        <v>28</v>
      </c>
      <c r="C36" s="108" t="s">
        <v>18</v>
      </c>
      <c r="D36" s="109"/>
      <c r="E36" s="109"/>
      <c r="F36" s="109"/>
      <c r="G36" s="15" t="s">
        <v>13</v>
      </c>
    </row>
    <row r="37" spans="2:9" ht="15.75" x14ac:dyDescent="0.25">
      <c r="B37" s="51" t="s">
        <v>29</v>
      </c>
      <c r="C37" s="5"/>
      <c r="D37" s="79"/>
      <c r="E37" s="79"/>
      <c r="F37" s="6"/>
      <c r="G37" s="20"/>
    </row>
    <row r="38" spans="2:9" ht="15.75" x14ac:dyDescent="0.25">
      <c r="B38" s="51" t="s">
        <v>29</v>
      </c>
      <c r="C38" s="5"/>
      <c r="D38" s="79"/>
      <c r="E38" s="79"/>
      <c r="F38" s="6"/>
      <c r="G38" s="20"/>
    </row>
    <row r="39" spans="2:9" ht="20.25" customHeight="1" x14ac:dyDescent="0.25">
      <c r="B39" s="7" t="s">
        <v>13</v>
      </c>
      <c r="C39" s="53"/>
      <c r="D39" s="78"/>
      <c r="E39" s="78"/>
      <c r="F39" s="55"/>
      <c r="G39" s="17">
        <f>SUM(G37:G38)</f>
        <v>0</v>
      </c>
    </row>
    <row r="40" spans="2:9" ht="15.75" x14ac:dyDescent="0.25">
      <c r="B40" s="2"/>
      <c r="C40" s="2"/>
      <c r="D40" s="75"/>
      <c r="E40" s="75"/>
      <c r="F40" s="4"/>
      <c r="G40" s="19"/>
      <c r="H40" s="62"/>
    </row>
    <row r="41" spans="2:9" ht="28.5" x14ac:dyDescent="0.25">
      <c r="B41" s="26" t="s">
        <v>30</v>
      </c>
      <c r="C41" s="94" t="s">
        <v>18</v>
      </c>
      <c r="D41" s="95"/>
      <c r="E41" s="95"/>
      <c r="F41" s="95"/>
      <c r="G41" s="15" t="s">
        <v>13</v>
      </c>
      <c r="H41" s="62"/>
    </row>
    <row r="42" spans="2:9" ht="45" customHeight="1" x14ac:dyDescent="0.25">
      <c r="B42" s="30" t="s">
        <v>13</v>
      </c>
      <c r="C42" s="5" t="s">
        <v>31</v>
      </c>
      <c r="D42" s="79"/>
      <c r="E42" s="81"/>
      <c r="F42" s="66">
        <v>0.05</v>
      </c>
      <c r="G42" s="29">
        <f>ROUND((G14+G23+G34+G39)*F42,0)</f>
        <v>0</v>
      </c>
      <c r="H42" s="65"/>
      <c r="I42" s="27"/>
    </row>
    <row r="43" spans="2:9" ht="20.100000000000001" customHeight="1" x14ac:dyDescent="0.25">
      <c r="B43" s="2"/>
      <c r="C43" s="91"/>
      <c r="D43" s="92"/>
      <c r="E43" s="92"/>
      <c r="F43" s="93"/>
      <c r="G43" s="2"/>
    </row>
    <row r="44" spans="2:9" ht="36" customHeight="1" x14ac:dyDescent="0.3">
      <c r="B44" s="58" t="s">
        <v>32</v>
      </c>
      <c r="C44" s="88" t="s">
        <v>7</v>
      </c>
      <c r="D44" s="89"/>
      <c r="E44" s="89"/>
      <c r="F44" s="90"/>
      <c r="G44" s="28">
        <f>SUM(G14,G23,G34,G39,G42)</f>
        <v>0</v>
      </c>
      <c r="H44" s="31"/>
    </row>
  </sheetData>
  <mergeCells count="18">
    <mergeCell ref="C25:F25"/>
    <mergeCell ref="C36:F36"/>
    <mergeCell ref="C31:F31"/>
    <mergeCell ref="C27:F27"/>
    <mergeCell ref="C28:F28"/>
    <mergeCell ref="C29:F29"/>
    <mergeCell ref="C30:F30"/>
    <mergeCell ref="C2:F2"/>
    <mergeCell ref="C4:E4"/>
    <mergeCell ref="F4:G4"/>
    <mergeCell ref="C5:E5"/>
    <mergeCell ref="C6:E6"/>
    <mergeCell ref="C32:F32"/>
    <mergeCell ref="C33:F33"/>
    <mergeCell ref="C44:F44"/>
    <mergeCell ref="C43:F43"/>
    <mergeCell ref="C26:F26"/>
    <mergeCell ref="C41:F41"/>
  </mergeCells>
  <pageMargins left="0" right="0" top="0.5" bottom="0" header="0.3" footer="0.3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52"/>
  <sheetViews>
    <sheetView workbookViewId="0">
      <selection activeCell="C13" sqref="C13"/>
    </sheetView>
  </sheetViews>
  <sheetFormatPr defaultRowHeight="15" x14ac:dyDescent="0.25"/>
  <cols>
    <col min="1" max="1" width="2.5703125" customWidth="1"/>
    <col min="2" max="2" width="36.140625" customWidth="1"/>
    <col min="3" max="3" width="16.28515625" customWidth="1"/>
    <col min="4" max="4" width="11.42578125" customWidth="1"/>
    <col min="5" max="5" width="20.140625" customWidth="1"/>
    <col min="6" max="6" width="17.5703125" customWidth="1"/>
    <col min="7" max="7" width="19.85546875" customWidth="1"/>
    <col min="8" max="8" width="12" customWidth="1"/>
    <col min="9" max="9" width="20.7109375" customWidth="1"/>
  </cols>
  <sheetData>
    <row r="1" spans="2:10" ht="18.75" x14ac:dyDescent="0.3">
      <c r="B1" s="56" t="s">
        <v>0</v>
      </c>
      <c r="G1" s="68" t="s">
        <v>1</v>
      </c>
    </row>
    <row r="2" spans="2:10" ht="18.75" x14ac:dyDescent="0.3">
      <c r="C2" s="96" t="s">
        <v>33</v>
      </c>
      <c r="D2" s="96"/>
      <c r="E2" s="96"/>
      <c r="F2" s="96"/>
    </row>
    <row r="3" spans="2:10" ht="15.75" thickBot="1" x14ac:dyDescent="0.3"/>
    <row r="4" spans="2:10" ht="24" customHeight="1" x14ac:dyDescent="0.25">
      <c r="B4" s="7" t="s">
        <v>3</v>
      </c>
      <c r="C4" s="97"/>
      <c r="D4" s="98"/>
      <c r="E4" s="99"/>
      <c r="F4" s="100" t="s">
        <v>4</v>
      </c>
      <c r="G4" s="101"/>
    </row>
    <row r="5" spans="2:10" ht="22.5" customHeight="1" x14ac:dyDescent="0.25">
      <c r="B5" s="7" t="s">
        <v>5</v>
      </c>
      <c r="C5" s="102"/>
      <c r="D5" s="103"/>
      <c r="E5" s="104"/>
      <c r="F5" s="10" t="s">
        <v>6</v>
      </c>
      <c r="G5" s="59"/>
    </row>
    <row r="6" spans="2:10" ht="12" customHeight="1" thickBot="1" x14ac:dyDescent="0.3">
      <c r="B6" s="11" t="s">
        <v>7</v>
      </c>
      <c r="C6" s="105" t="s">
        <v>7</v>
      </c>
      <c r="D6" s="106"/>
      <c r="E6" s="107"/>
      <c r="F6" s="12"/>
      <c r="G6" s="12"/>
    </row>
    <row r="7" spans="2:10" ht="53.25" customHeight="1" x14ac:dyDescent="0.25">
      <c r="B7" s="7" t="s">
        <v>8</v>
      </c>
      <c r="C7" s="9" t="s">
        <v>9</v>
      </c>
      <c r="D7" s="38" t="s">
        <v>34</v>
      </c>
      <c r="E7" s="38" t="s">
        <v>35</v>
      </c>
      <c r="F7" s="9" t="s">
        <v>12</v>
      </c>
      <c r="G7" s="13" t="s">
        <v>13</v>
      </c>
    </row>
    <row r="8" spans="2:10" ht="15.75" x14ac:dyDescent="0.25">
      <c r="B8" s="7" t="s">
        <v>14</v>
      </c>
      <c r="C8" s="70"/>
      <c r="D8" s="21"/>
      <c r="E8" s="21"/>
      <c r="F8" s="21"/>
      <c r="G8" s="22"/>
    </row>
    <row r="9" spans="2:10" ht="16.5" customHeight="1" x14ac:dyDescent="0.25">
      <c r="B9" s="24"/>
      <c r="C9" s="71"/>
      <c r="D9" s="69"/>
      <c r="E9" s="69"/>
      <c r="F9" s="69"/>
      <c r="G9" s="25">
        <f>ROUND(C9*E9*F9,0)</f>
        <v>0</v>
      </c>
      <c r="H9" s="63"/>
      <c r="I9" s="27"/>
      <c r="J9" s="67"/>
    </row>
    <row r="10" spans="2:10" ht="16.5" customHeight="1" x14ac:dyDescent="0.25">
      <c r="B10" s="24"/>
      <c r="C10" s="71"/>
      <c r="D10" s="69"/>
      <c r="E10" s="69"/>
      <c r="F10" s="69"/>
      <c r="G10" s="25">
        <f>ROUND(C10*E10*F10,0)</f>
        <v>0</v>
      </c>
      <c r="H10" s="63"/>
      <c r="J10" s="67"/>
    </row>
    <row r="11" spans="2:10" ht="16.5" customHeight="1" x14ac:dyDescent="0.25">
      <c r="B11" s="24"/>
      <c r="C11" s="82"/>
      <c r="D11" s="69"/>
      <c r="E11" s="69"/>
      <c r="F11" s="69"/>
      <c r="G11" s="25">
        <f>ROUND(C11*E11*F11,0)</f>
        <v>0</v>
      </c>
      <c r="H11" s="63"/>
      <c r="J11" s="67"/>
    </row>
    <row r="12" spans="2:10" ht="16.5" customHeight="1" x14ac:dyDescent="0.25">
      <c r="B12" s="24"/>
      <c r="C12" s="72"/>
      <c r="D12" s="24"/>
      <c r="E12" s="24"/>
      <c r="F12" s="24"/>
      <c r="G12" s="25">
        <f t="shared" ref="G12:G13" si="0">C12*E12*F12</f>
        <v>0</v>
      </c>
    </row>
    <row r="13" spans="2:10" ht="16.5" customHeight="1" x14ac:dyDescent="0.25">
      <c r="B13" s="24"/>
      <c r="C13" s="72"/>
      <c r="D13" s="24"/>
      <c r="E13" s="24"/>
      <c r="F13" s="24"/>
      <c r="G13" s="25">
        <f t="shared" si="0"/>
        <v>0</v>
      </c>
    </row>
    <row r="14" spans="2:10" ht="18.75" customHeight="1" x14ac:dyDescent="0.25">
      <c r="B14" s="52" t="s">
        <v>13</v>
      </c>
      <c r="C14" s="74"/>
      <c r="D14" s="18"/>
      <c r="E14" s="18"/>
      <c r="F14" s="18"/>
      <c r="G14" s="17">
        <f>SUM(G9:G13)</f>
        <v>0</v>
      </c>
      <c r="J14" s="62"/>
    </row>
    <row r="15" spans="2:10" ht="12.75" customHeight="1" x14ac:dyDescent="0.25">
      <c r="B15" s="2"/>
      <c r="C15" s="2"/>
      <c r="D15" s="3"/>
      <c r="E15" s="3"/>
      <c r="F15" s="4"/>
      <c r="G15" s="19"/>
    </row>
    <row r="16" spans="2:10" ht="23.25" customHeight="1" x14ac:dyDescent="0.25">
      <c r="B16" s="7" t="s">
        <v>15</v>
      </c>
      <c r="C16" s="8" t="s">
        <v>16</v>
      </c>
      <c r="D16" s="32"/>
      <c r="E16" s="18"/>
      <c r="F16" s="18"/>
      <c r="G16" s="14" t="s">
        <v>13</v>
      </c>
    </row>
    <row r="17" spans="2:9" ht="15.75" customHeight="1" x14ac:dyDescent="0.25">
      <c r="B17" s="1"/>
      <c r="C17" s="33"/>
      <c r="D17" s="32"/>
      <c r="E17" s="32"/>
      <c r="F17" s="32"/>
      <c r="G17" s="25">
        <f>ROUND(G14*C17,0)</f>
        <v>0</v>
      </c>
    </row>
    <row r="18" spans="2:9" ht="15.75" customHeight="1" x14ac:dyDescent="0.25">
      <c r="B18" s="1"/>
      <c r="C18" s="33"/>
      <c r="D18" s="32"/>
      <c r="E18" s="32"/>
      <c r="F18" s="32"/>
      <c r="G18" s="25">
        <f>ROUND(G14*C18,0)</f>
        <v>0</v>
      </c>
    </row>
    <row r="19" spans="2:9" ht="15.75" customHeight="1" x14ac:dyDescent="0.25">
      <c r="B19" s="1"/>
      <c r="C19" s="33"/>
      <c r="D19" s="32"/>
      <c r="E19" s="32"/>
      <c r="F19" s="32"/>
      <c r="G19" s="25">
        <f>ROUND(G14*C19,0)</f>
        <v>0</v>
      </c>
    </row>
    <row r="20" spans="2:9" ht="15.75" customHeight="1" x14ac:dyDescent="0.25">
      <c r="B20" s="1"/>
      <c r="C20" s="1"/>
      <c r="D20" s="32"/>
      <c r="E20" s="32"/>
      <c r="F20" s="32"/>
      <c r="G20" s="25">
        <f>G14*C20</f>
        <v>0</v>
      </c>
    </row>
    <row r="21" spans="2:9" ht="15.75" customHeight="1" x14ac:dyDescent="0.25">
      <c r="B21" s="1"/>
      <c r="C21" s="1"/>
      <c r="D21" s="32"/>
      <c r="E21" s="32"/>
      <c r="F21" s="32"/>
      <c r="G21" s="25">
        <f>G14*C21</f>
        <v>0</v>
      </c>
    </row>
    <row r="22" spans="2:9" ht="15.75" customHeight="1" x14ac:dyDescent="0.25">
      <c r="B22" s="1"/>
      <c r="C22" s="1"/>
      <c r="D22" s="32"/>
      <c r="E22" s="32"/>
      <c r="F22" s="32"/>
      <c r="G22" s="25">
        <f>G14*C22</f>
        <v>0</v>
      </c>
    </row>
    <row r="23" spans="2:9" ht="18.75" customHeight="1" x14ac:dyDescent="0.25">
      <c r="B23" s="52" t="s">
        <v>13</v>
      </c>
      <c r="C23" s="34">
        <f>SUM(C17:C22)</f>
        <v>0</v>
      </c>
      <c r="D23" s="57"/>
      <c r="E23" s="18"/>
      <c r="F23" s="18"/>
      <c r="G23" s="17">
        <f>SUM(G17:G22)</f>
        <v>0</v>
      </c>
      <c r="I23" s="62"/>
    </row>
    <row r="24" spans="2:9" ht="15.75" x14ac:dyDescent="0.25">
      <c r="B24" s="2"/>
      <c r="C24" s="2"/>
      <c r="D24" s="3"/>
      <c r="E24" s="3"/>
      <c r="F24" s="4"/>
      <c r="G24" s="19"/>
    </row>
    <row r="25" spans="2:9" ht="15.75" x14ac:dyDescent="0.25">
      <c r="B25" s="23" t="s">
        <v>17</v>
      </c>
      <c r="C25" s="108" t="s">
        <v>18</v>
      </c>
      <c r="D25" s="109"/>
      <c r="E25" s="109"/>
      <c r="F25" s="109"/>
      <c r="G25" s="15" t="s">
        <v>13</v>
      </c>
    </row>
    <row r="26" spans="2:9" ht="16.5" customHeight="1" x14ac:dyDescent="0.25">
      <c r="B26" s="51" t="s">
        <v>19</v>
      </c>
      <c r="C26" s="85"/>
      <c r="D26" s="86"/>
      <c r="E26" s="86"/>
      <c r="F26" s="87"/>
      <c r="G26" s="20"/>
    </row>
    <row r="27" spans="2:9" ht="37.5" customHeight="1" x14ac:dyDescent="0.25">
      <c r="B27" s="51" t="s">
        <v>20</v>
      </c>
      <c r="C27" s="85"/>
      <c r="D27" s="86"/>
      <c r="E27" s="86"/>
      <c r="F27" s="87"/>
      <c r="G27" s="20"/>
    </row>
    <row r="28" spans="2:9" ht="16.5" customHeight="1" x14ac:dyDescent="0.25">
      <c r="B28" s="51" t="s">
        <v>21</v>
      </c>
      <c r="C28" s="85"/>
      <c r="D28" s="86"/>
      <c r="E28" s="86"/>
      <c r="F28" s="87"/>
      <c r="G28" s="20"/>
    </row>
    <row r="29" spans="2:9" ht="16.5" customHeight="1" x14ac:dyDescent="0.25">
      <c r="B29" s="51" t="s">
        <v>22</v>
      </c>
      <c r="C29" s="85"/>
      <c r="D29" s="86"/>
      <c r="E29" s="86"/>
      <c r="F29" s="87"/>
      <c r="G29" s="20"/>
    </row>
    <row r="30" spans="2:9" ht="16.5" customHeight="1" x14ac:dyDescent="0.25">
      <c r="B30" s="51" t="s">
        <v>23</v>
      </c>
      <c r="C30" s="85"/>
      <c r="D30" s="86"/>
      <c r="E30" s="86"/>
      <c r="F30" s="87"/>
      <c r="G30" s="20"/>
    </row>
    <row r="31" spans="2:9" ht="16.5" customHeight="1" x14ac:dyDescent="0.25">
      <c r="B31" s="51" t="s">
        <v>36</v>
      </c>
      <c r="C31" s="61"/>
      <c r="D31" s="60"/>
      <c r="E31" s="36"/>
      <c r="F31" s="35"/>
      <c r="G31" s="20"/>
    </row>
    <row r="32" spans="2:9" ht="16.5" customHeight="1" x14ac:dyDescent="0.25">
      <c r="B32" s="51" t="s">
        <v>37</v>
      </c>
      <c r="C32" s="61"/>
      <c r="D32" s="36"/>
      <c r="E32" s="36"/>
      <c r="F32" s="37"/>
      <c r="G32" s="20"/>
    </row>
    <row r="33" spans="2:9" ht="16.5" customHeight="1" x14ac:dyDescent="0.25">
      <c r="B33" s="51" t="s">
        <v>26</v>
      </c>
      <c r="C33" s="85"/>
      <c r="D33" s="86"/>
      <c r="E33" s="86"/>
      <c r="F33" s="87"/>
      <c r="G33" s="20"/>
    </row>
    <row r="34" spans="2:9" ht="16.5" customHeight="1" x14ac:dyDescent="0.25">
      <c r="B34" s="51" t="s">
        <v>25</v>
      </c>
      <c r="C34" s="85"/>
      <c r="D34" s="86"/>
      <c r="E34" s="86"/>
      <c r="F34" s="87"/>
      <c r="G34" s="20"/>
    </row>
    <row r="35" spans="2:9" ht="16.5" customHeight="1" x14ac:dyDescent="0.25">
      <c r="B35" s="51" t="s">
        <v>26</v>
      </c>
      <c r="C35" s="85"/>
      <c r="D35" s="86"/>
      <c r="E35" s="86"/>
      <c r="F35" s="87"/>
      <c r="G35" s="20"/>
    </row>
    <row r="36" spans="2:9" ht="23.25" customHeight="1" x14ac:dyDescent="0.25">
      <c r="B36" s="8" t="s">
        <v>27</v>
      </c>
      <c r="C36" s="53"/>
      <c r="D36" s="54"/>
      <c r="E36" s="54"/>
      <c r="F36" s="55"/>
      <c r="G36" s="17">
        <f>SUM(G26:G35)</f>
        <v>0</v>
      </c>
    </row>
    <row r="37" spans="2:9" ht="16.5" customHeight="1" x14ac:dyDescent="0.25">
      <c r="B37" s="2"/>
      <c r="C37" s="2"/>
      <c r="D37" s="3"/>
      <c r="E37" s="3"/>
      <c r="F37" s="4"/>
      <c r="G37" s="19"/>
    </row>
    <row r="38" spans="2:9" ht="15.75" x14ac:dyDescent="0.25">
      <c r="B38" s="7" t="s">
        <v>28</v>
      </c>
      <c r="C38" s="108" t="s">
        <v>18</v>
      </c>
      <c r="D38" s="109"/>
      <c r="E38" s="109"/>
      <c r="F38" s="109"/>
      <c r="G38" s="15" t="s">
        <v>13</v>
      </c>
    </row>
    <row r="39" spans="2:9" ht="15.75" x14ac:dyDescent="0.25">
      <c r="B39" s="51" t="s">
        <v>29</v>
      </c>
      <c r="C39" s="5"/>
      <c r="D39" s="16"/>
      <c r="E39" s="16"/>
      <c r="F39" s="6"/>
      <c r="G39" s="20"/>
    </row>
    <row r="40" spans="2:9" ht="15.75" x14ac:dyDescent="0.25">
      <c r="B40" s="51" t="s">
        <v>29</v>
      </c>
      <c r="C40" s="5"/>
      <c r="D40" s="16"/>
      <c r="E40" s="16"/>
      <c r="F40" s="6"/>
      <c r="G40" s="20"/>
    </row>
    <row r="41" spans="2:9" ht="20.25" customHeight="1" x14ac:dyDescent="0.25">
      <c r="B41" s="7" t="s">
        <v>13</v>
      </c>
      <c r="C41" s="53"/>
      <c r="D41" s="54"/>
      <c r="E41" s="54"/>
      <c r="F41" s="55"/>
      <c r="G41" s="17">
        <f>SUM(G39:G40)</f>
        <v>0</v>
      </c>
    </row>
    <row r="42" spans="2:9" ht="15.75" x14ac:dyDescent="0.25">
      <c r="B42" s="2"/>
      <c r="C42" s="2"/>
      <c r="D42" s="3"/>
      <c r="E42" s="3"/>
      <c r="F42" s="4"/>
      <c r="G42" s="19"/>
      <c r="H42" s="62"/>
    </row>
    <row r="43" spans="2:9" ht="28.5" x14ac:dyDescent="0.25">
      <c r="B43" s="26" t="s">
        <v>30</v>
      </c>
      <c r="C43" s="94" t="s">
        <v>18</v>
      </c>
      <c r="D43" s="95"/>
      <c r="E43" s="95"/>
      <c r="F43" s="95"/>
      <c r="G43" s="15" t="s">
        <v>13</v>
      </c>
      <c r="H43" s="62"/>
    </row>
    <row r="44" spans="2:9" ht="45" customHeight="1" x14ac:dyDescent="0.25">
      <c r="B44" s="30" t="s">
        <v>13</v>
      </c>
      <c r="C44" s="5" t="s">
        <v>38</v>
      </c>
      <c r="D44" s="16"/>
      <c r="E44" s="6"/>
      <c r="F44" s="66">
        <v>0.05</v>
      </c>
      <c r="G44" s="29">
        <f>ROUND((G14+G23+G36+G41)*F44,0)</f>
        <v>0</v>
      </c>
      <c r="H44" s="65"/>
      <c r="I44" s="27"/>
    </row>
    <row r="45" spans="2:9" ht="15.75" x14ac:dyDescent="0.25">
      <c r="B45" s="2"/>
      <c r="C45" s="91"/>
      <c r="D45" s="92"/>
      <c r="E45" s="92"/>
      <c r="F45" s="93"/>
      <c r="G45" s="2"/>
    </row>
    <row r="46" spans="2:9" ht="36" customHeight="1" x14ac:dyDescent="0.3">
      <c r="B46" s="58" t="s">
        <v>32</v>
      </c>
      <c r="C46" s="88" t="s">
        <v>7</v>
      </c>
      <c r="D46" s="89"/>
      <c r="E46" s="89"/>
      <c r="F46" s="90"/>
      <c r="G46" s="28">
        <f>SUM(G14,G23,G36,G41,G44)</f>
        <v>0</v>
      </c>
      <c r="H46" s="31"/>
    </row>
    <row r="49" spans="7:7" x14ac:dyDescent="0.25">
      <c r="G49" s="62"/>
    </row>
    <row r="52" spans="7:7" x14ac:dyDescent="0.25">
      <c r="G52" s="62"/>
    </row>
  </sheetData>
  <mergeCells count="18">
    <mergeCell ref="C46:F46"/>
    <mergeCell ref="C45:F45"/>
    <mergeCell ref="C34:F34"/>
    <mergeCell ref="C35:F35"/>
    <mergeCell ref="C38:F38"/>
    <mergeCell ref="C43:F43"/>
    <mergeCell ref="C33:F33"/>
    <mergeCell ref="C25:F25"/>
    <mergeCell ref="C2:F2"/>
    <mergeCell ref="C4:E4"/>
    <mergeCell ref="F4:G4"/>
    <mergeCell ref="C5:E5"/>
    <mergeCell ref="C6:E6"/>
    <mergeCell ref="C26:F26"/>
    <mergeCell ref="C27:F27"/>
    <mergeCell ref="C28:F28"/>
    <mergeCell ref="C29:F29"/>
    <mergeCell ref="C30:F30"/>
  </mergeCells>
  <pageMargins left="0" right="0" top="0.5" bottom="0" header="0.3" footer="0.3"/>
  <pageSetup scale="80" orientation="portrait" r:id="rId1"/>
  <customProperties>
    <customPr name="DrillPoint.FROID" r:id="rId2"/>
    <customPr name="DrillPoint.Mode" r:id="rId3"/>
    <customPr name="DrillPoint.Subsheet" r:id="rId4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3AB65-131A-45EA-8965-61F31E6D86C1}">
  <dimension ref="A1:H20"/>
  <sheetViews>
    <sheetView tabSelected="1" workbookViewId="0">
      <selection activeCell="D4" sqref="D4"/>
    </sheetView>
  </sheetViews>
  <sheetFormatPr defaultRowHeight="15" x14ac:dyDescent="0.25"/>
  <cols>
    <col min="1" max="1" width="39.7109375" customWidth="1"/>
    <col min="2" max="2" width="11.85546875" bestFit="1" customWidth="1"/>
    <col min="3" max="3" width="16.28515625" bestFit="1" customWidth="1"/>
    <col min="4" max="4" width="19.42578125" customWidth="1"/>
  </cols>
  <sheetData>
    <row r="1" spans="1:8" ht="18.75" x14ac:dyDescent="0.3">
      <c r="A1" s="56" t="s">
        <v>0</v>
      </c>
      <c r="B1" s="41"/>
      <c r="C1" s="41"/>
      <c r="D1" s="41"/>
    </row>
    <row r="2" spans="1:8" x14ac:dyDescent="0.25">
      <c r="A2" s="42"/>
      <c r="B2" s="41"/>
      <c r="C2" s="41"/>
      <c r="D2" s="41"/>
    </row>
    <row r="3" spans="1:8" x14ac:dyDescent="0.25">
      <c r="A3" s="84" t="s">
        <v>45</v>
      </c>
      <c r="B3" s="40"/>
      <c r="C3" s="41"/>
      <c r="D3" s="41"/>
    </row>
    <row r="4" spans="1:8" ht="15.75" thickBot="1" x14ac:dyDescent="0.3">
      <c r="A4" s="42"/>
      <c r="B4" s="41"/>
      <c r="C4" s="41"/>
      <c r="D4" s="41"/>
    </row>
    <row r="5" spans="1:8" ht="16.5" thickBot="1" x14ac:dyDescent="0.3">
      <c r="A5" s="40" t="s">
        <v>3</v>
      </c>
      <c r="B5" s="110"/>
      <c r="C5" s="111"/>
      <c r="D5" s="112"/>
    </row>
    <row r="6" spans="1:8" x14ac:dyDescent="0.25">
      <c r="A6" s="39"/>
      <c r="B6" s="40"/>
      <c r="C6" s="41"/>
      <c r="D6" s="41"/>
    </row>
    <row r="7" spans="1:8" x14ac:dyDescent="0.25">
      <c r="A7" s="42"/>
      <c r="B7" s="40" t="s">
        <v>39</v>
      </c>
      <c r="C7" s="40" t="s">
        <v>40</v>
      </c>
      <c r="D7" s="40"/>
    </row>
    <row r="8" spans="1:8" x14ac:dyDescent="0.25">
      <c r="A8" s="42"/>
      <c r="B8" s="40" t="s">
        <v>41</v>
      </c>
      <c r="C8" s="40" t="s">
        <v>41</v>
      </c>
      <c r="D8" s="40" t="s">
        <v>13</v>
      </c>
    </row>
    <row r="9" spans="1:8" x14ac:dyDescent="0.25">
      <c r="A9" s="42"/>
      <c r="B9" s="41"/>
      <c r="C9" s="41"/>
      <c r="D9" s="41"/>
      <c r="H9" t="s">
        <v>7</v>
      </c>
    </row>
    <row r="10" spans="1:8" x14ac:dyDescent="0.25">
      <c r="A10" s="43"/>
      <c r="B10" s="44"/>
      <c r="C10" s="44"/>
      <c r="D10" s="44"/>
    </row>
    <row r="11" spans="1:8" x14ac:dyDescent="0.25">
      <c r="A11" s="42"/>
      <c r="B11" s="41"/>
      <c r="C11" s="41"/>
      <c r="D11" s="41"/>
    </row>
    <row r="12" spans="1:8" x14ac:dyDescent="0.25">
      <c r="A12" s="45" t="s">
        <v>32</v>
      </c>
      <c r="B12" s="46">
        <f>'Program Budget'!G44</f>
        <v>0</v>
      </c>
      <c r="C12" s="46">
        <f>'Work Experience Budget'!G46</f>
        <v>0</v>
      </c>
      <c r="D12" s="46">
        <f>SUM(B12:C12)</f>
        <v>0</v>
      </c>
      <c r="F12" s="83"/>
    </row>
    <row r="13" spans="1:8" x14ac:dyDescent="0.25">
      <c r="B13" s="46"/>
      <c r="C13" s="46"/>
      <c r="D13" s="46"/>
    </row>
    <row r="14" spans="1:8" x14ac:dyDescent="0.25">
      <c r="B14" s="46"/>
      <c r="C14" s="46"/>
      <c r="D14" s="46"/>
    </row>
    <row r="15" spans="1:8" x14ac:dyDescent="0.25">
      <c r="A15" s="47"/>
      <c r="B15" s="48"/>
      <c r="C15" s="48"/>
      <c r="D15" s="48"/>
    </row>
    <row r="16" spans="1:8" x14ac:dyDescent="0.25">
      <c r="A16" s="45" t="s">
        <v>42</v>
      </c>
      <c r="B16" s="46"/>
      <c r="C16" s="46"/>
      <c r="D16" s="46"/>
    </row>
    <row r="17" spans="1:4" x14ac:dyDescent="0.25">
      <c r="A17" t="s">
        <v>32</v>
      </c>
      <c r="B17" s="46">
        <f>B12</f>
        <v>0</v>
      </c>
      <c r="C17" s="46">
        <f>C12</f>
        <v>0</v>
      </c>
      <c r="D17" s="46">
        <f>SUM(B17:C17)</f>
        <v>0</v>
      </c>
    </row>
    <row r="18" spans="1:4" x14ac:dyDescent="0.25">
      <c r="A18" t="s">
        <v>43</v>
      </c>
      <c r="B18" s="49">
        <f>'Program Budget'!G42*-1</f>
        <v>0</v>
      </c>
      <c r="C18" s="49">
        <f>'Work Experience Budget'!G44*-1</f>
        <v>0</v>
      </c>
      <c r="D18" s="49">
        <f>SUM(B18:C18)</f>
        <v>0</v>
      </c>
    </row>
    <row r="19" spans="1:4" x14ac:dyDescent="0.25">
      <c r="A19" t="str">
        <f>"=Program Costs Only"</f>
        <v>=Program Costs Only</v>
      </c>
      <c r="B19" s="46">
        <f>SUM(B17:B18)</f>
        <v>0</v>
      </c>
      <c r="C19" s="46">
        <f t="shared" ref="C19:D19" si="0">SUM(C17:C18)</f>
        <v>0</v>
      </c>
      <c r="D19" s="46">
        <f t="shared" si="0"/>
        <v>0</v>
      </c>
    </row>
    <row r="20" spans="1:4" x14ac:dyDescent="0.25">
      <c r="A20" t="s">
        <v>44</v>
      </c>
      <c r="B20" s="46"/>
      <c r="C20" s="50" t="e">
        <f>C19/D19</f>
        <v>#DIV/0!</v>
      </c>
      <c r="D20" s="46"/>
    </row>
  </sheetData>
  <mergeCells count="1">
    <mergeCell ref="B5:D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157003-53ac-46e5-ab31-581afe46370c" xsi:nil="true"/>
    <lcf76f155ced4ddcb4097134ff3c332f xmlns="0ec3cce1-8ea7-47ef-a4be-85be913912d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E1F371975DD14C97F885A4C31E67EE" ma:contentTypeVersion="12" ma:contentTypeDescription="Create a new document." ma:contentTypeScope="" ma:versionID="bbcd50d056171e5b4ac7de24f1c0c293">
  <xsd:schema xmlns:xsd="http://www.w3.org/2001/XMLSchema" xmlns:xs="http://www.w3.org/2001/XMLSchema" xmlns:p="http://schemas.microsoft.com/office/2006/metadata/properties" xmlns:ns2="0ec3cce1-8ea7-47ef-a4be-85be913912d9" xmlns:ns3="de157003-53ac-46e5-ab31-581afe46370c" targetNamespace="http://schemas.microsoft.com/office/2006/metadata/properties" ma:root="true" ma:fieldsID="1c1bb4d36de8a7b913fe12f6ddcc564e" ns2:_="" ns3:_="">
    <xsd:import namespace="0ec3cce1-8ea7-47ef-a4be-85be913912d9"/>
    <xsd:import namespace="de157003-53ac-46e5-ab31-581afe4637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c3cce1-8ea7-47ef-a4be-85be913912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6bc159c8-167e-46b4-a7a3-32d485607b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157003-53ac-46e5-ab31-581afe4637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595188b-e7c5-4f18-8292-88fcb270a22c}" ma:internalName="TaxCatchAll" ma:showField="CatchAllData" ma:web="de157003-53ac-46e5-ab31-581afe4637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9E1543-F2F5-4D5E-96CA-71FF396A9E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65D27-172D-4694-876B-7B6EA148BE36}">
  <ds:schemaRefs>
    <ds:schemaRef ds:uri="http://schemas.microsoft.com/office/2006/metadata/properties"/>
    <ds:schemaRef ds:uri="http://schemas.microsoft.com/office/infopath/2007/PartnerControls"/>
    <ds:schemaRef ds:uri="de157003-53ac-46e5-ab31-581afe46370c"/>
    <ds:schemaRef ds:uri="0ec3cce1-8ea7-47ef-a4be-85be913912d9"/>
  </ds:schemaRefs>
</ds:datastoreItem>
</file>

<file path=customXml/itemProps3.xml><?xml version="1.0" encoding="utf-8"?>
<ds:datastoreItem xmlns:ds="http://schemas.openxmlformats.org/officeDocument/2006/customXml" ds:itemID="{A164FA24-51AF-4C84-B3C7-E8146B6553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c3cce1-8ea7-47ef-a4be-85be913912d9"/>
    <ds:schemaRef ds:uri="de157003-53ac-46e5-ab31-581afe4637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Program Budget</vt:lpstr>
      <vt:lpstr>Work Experience Budget</vt:lpstr>
      <vt:lpstr>Proposal Budget Summary1</vt:lpstr>
      <vt:lpstr>'Program Budget'!Print_Area</vt:lpstr>
      <vt:lpstr>'Proposal Budget Summary1'!Print_Area</vt:lpstr>
      <vt:lpstr>'Work Experience Budget'!Print_Area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Kathleen Gentile</dc:creator>
  <cp:keywords/>
  <dc:description/>
  <cp:lastModifiedBy>Gabriela Boscaja</cp:lastModifiedBy>
  <cp:revision/>
  <dcterms:created xsi:type="dcterms:W3CDTF">2020-03-27T14:13:28Z</dcterms:created>
  <dcterms:modified xsi:type="dcterms:W3CDTF">2026-04-06T13:25:20Z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0x010100E2E1F371975DD14C97F885A4C31E67EE</vt:lpwstr>
  </property>
  <property fmtid="{D5CDD505-2E9C-101B-9397-08002B2CF9AE}" pid="3" name="Order">
    <vt:r8>557200</vt:r8>
  </property>
  <property fmtid="{D5CDD505-2E9C-101B-9397-08002B2CF9AE}" pid="4" name="MediaServiceImageTags">
    <vt:lpwstr/>
  </property>
</Properties>
</file>